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stomer\Desktop\Dropbox\A.Ocom Manifests\ELK800347 .15.06.21\"/>
    </mc:Choice>
  </mc:AlternateContent>
  <xr:revisionPtr revIDLastSave="0" documentId="13_ncr:1_{BE8B9E21-4DA4-45E5-AFF1-9B7A91A05D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py of ELK8000347" sheetId="1" r:id="rId1"/>
  </sheets>
  <definedNames>
    <definedName name="_xlnm.Print_Area" localSheetId="0">'Copy of ELK8000347'!$A$1:$G$75</definedName>
  </definedNames>
  <calcPr calcId="191029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6" i="1"/>
  <c r="G73" i="1" s="1"/>
  <c r="F73" i="1"/>
  <c r="E73" i="1"/>
</calcChain>
</file>

<file path=xl/sharedStrings.xml><?xml version="1.0" encoding="utf-8"?>
<sst xmlns="http://schemas.openxmlformats.org/spreadsheetml/2006/main" count="213" uniqueCount="112">
  <si>
    <t>ELK8000347</t>
  </si>
  <si>
    <t>Model Code</t>
  </si>
  <si>
    <t>Manufacturer</t>
  </si>
  <si>
    <t>HS60240XUK_SS</t>
  </si>
  <si>
    <t>Dishwasher 600</t>
  </si>
  <si>
    <t>Hisense</t>
  </si>
  <si>
    <t>MIC440VTX_BSS</t>
  </si>
  <si>
    <t>Microwave</t>
  </si>
  <si>
    <t>Candy</t>
  </si>
  <si>
    <t>DA2450_CS</t>
  </si>
  <si>
    <t>Cooker Hoods</t>
  </si>
  <si>
    <t>Miele</t>
  </si>
  <si>
    <t>WD14U520GB_WH</t>
  </si>
  <si>
    <t>Washer Dryers</t>
  </si>
  <si>
    <t>Siemens</t>
  </si>
  <si>
    <t>LB79585MGB_SS</t>
  </si>
  <si>
    <t>H53W50N3GB_SS</t>
  </si>
  <si>
    <t>Microwave &amp; Grills</t>
  </si>
  <si>
    <t>Neff</t>
  </si>
  <si>
    <t>N23TA29N0_BK</t>
  </si>
  <si>
    <t>D64BHM1N0B_SS</t>
  </si>
  <si>
    <t>SMS24AW01G_WH</t>
  </si>
  <si>
    <t>Dishwasher</t>
  </si>
  <si>
    <t>Bosch</t>
  </si>
  <si>
    <t>ES-NDB8144SD-EN_SI</t>
  </si>
  <si>
    <t>Sharp</t>
  </si>
  <si>
    <t>QW-NI54I44DX-EN_BK</t>
  </si>
  <si>
    <t>Shapr</t>
  </si>
  <si>
    <t>SJ-B1237M00X-EN_WH</t>
  </si>
  <si>
    <t>STD Fridge Freezer</t>
  </si>
  <si>
    <t>UFF584APW_WH</t>
  </si>
  <si>
    <t>FREEZER - Under Counter</t>
  </si>
  <si>
    <t>Beko</t>
  </si>
  <si>
    <t>MCB25433BG_BK</t>
  </si>
  <si>
    <t>KD533AK_BK</t>
  </si>
  <si>
    <t>COOKER</t>
  </si>
  <si>
    <t>KS530W_WH</t>
  </si>
  <si>
    <t>DTGC8001RW_WH</t>
  </si>
  <si>
    <t>Tumble Dryers</t>
  </si>
  <si>
    <t>NSWA963CWWUKN_WH</t>
  </si>
  <si>
    <t>Washing Machines</t>
  </si>
  <si>
    <t>Hotpoint</t>
  </si>
  <si>
    <t>MCF96B_BK</t>
  </si>
  <si>
    <t>LARGE CHEST FREEZER</t>
  </si>
  <si>
    <t>Fridgemaster</t>
  </si>
  <si>
    <t>MC50165AF_WH</t>
  </si>
  <si>
    <t>Fridge</t>
  </si>
  <si>
    <t>C1760WE_WH</t>
  </si>
  <si>
    <t>Vestel</t>
  </si>
  <si>
    <t>Haier</t>
  </si>
  <si>
    <t>A3FE635CGJE_SI</t>
  </si>
  <si>
    <t>AFE635CHJ_SI</t>
  </si>
  <si>
    <t>HB15FPAA_SI</t>
  </si>
  <si>
    <t>HTR3619FNMP_PI</t>
  </si>
  <si>
    <t>HW100-B14636_WH</t>
  </si>
  <si>
    <t>HW80-B1439NS8_GH</t>
  </si>
  <si>
    <t>L9FEC966R_WH</t>
  </si>
  <si>
    <t>AEG</t>
  </si>
  <si>
    <t>ZDC8202PZ_WH</t>
  </si>
  <si>
    <t>Zanussi</t>
  </si>
  <si>
    <t>KEAF7100L_BK</t>
  </si>
  <si>
    <t>Electrolux (Distribution)</t>
  </si>
  <si>
    <t>DBK6680HG_SS</t>
  </si>
  <si>
    <t>ECAM44.660.B_BK</t>
  </si>
  <si>
    <t>Coffee Makers</t>
  </si>
  <si>
    <t>De'Longhi</t>
  </si>
  <si>
    <t>GVS169DC3B_BK</t>
  </si>
  <si>
    <t>HDI1LO38B_BK</t>
  </si>
  <si>
    <t>Hoover</t>
  </si>
  <si>
    <t>CBTDH7A1TE_WH</t>
  </si>
  <si>
    <t>DXOA68C3R_GH</t>
  </si>
  <si>
    <t>DXOH9A2TCE_WH</t>
  </si>
  <si>
    <t>KV26S_SIG</t>
  </si>
  <si>
    <t>Smeg</t>
  </si>
  <si>
    <t>IBD5517WUK1_WH</t>
  </si>
  <si>
    <t>Indesit</t>
  </si>
  <si>
    <t>IWDC65125SUKN_SI</t>
  </si>
  <si>
    <t>EWD81483WUKN_WH</t>
  </si>
  <si>
    <t>BDIN1L38B-80_BK</t>
  </si>
  <si>
    <t>Baumatic</t>
  </si>
  <si>
    <t>DXOC9TCG_WH</t>
  </si>
  <si>
    <t>H3DS4965TACBE_BK</t>
  </si>
  <si>
    <t>RO16106DWMCRE_GH</t>
  </si>
  <si>
    <t>HW49AMBCB/1_BK</t>
  </si>
  <si>
    <t>HD496AMBCB/1_BK</t>
  </si>
  <si>
    <t>H3W492DBBE/1_BK</t>
  </si>
  <si>
    <t>H3W492DE/1_WH</t>
  </si>
  <si>
    <t>BCBS1725TK/N_WH</t>
  </si>
  <si>
    <t>Larder Fridge</t>
  </si>
  <si>
    <t>DVN05R20W_WH</t>
  </si>
  <si>
    <t>DTLCE70051W_WH</t>
  </si>
  <si>
    <t>DTLCE80121W_WH</t>
  </si>
  <si>
    <t>WTL92151W_WH</t>
  </si>
  <si>
    <t>Samsung</t>
  </si>
  <si>
    <t>DW60M6050FW_WH</t>
  </si>
  <si>
    <t>WW10N645RBW_WH</t>
  </si>
  <si>
    <t>MC28M6075CS_SI</t>
  </si>
  <si>
    <t>NQ50K5137KB_BK</t>
  </si>
  <si>
    <t>WD90T534DBW_WH</t>
  </si>
  <si>
    <t>WW10T684DLN_GH</t>
  </si>
  <si>
    <t>WW90T554DAW_WH</t>
  </si>
  <si>
    <t>WW90TA046AX_GH</t>
  </si>
  <si>
    <t xml:space="preserve">Retail Price </t>
  </si>
  <si>
    <t>Total Pieces</t>
  </si>
  <si>
    <t>Image</t>
  </si>
  <si>
    <t>GAS HOB</t>
  </si>
  <si>
    <t>Tumble Dryer 8Kg</t>
  </si>
  <si>
    <t>Description</t>
  </si>
  <si>
    <t>Qty</t>
  </si>
  <si>
    <t>TOTAL</t>
  </si>
  <si>
    <t>BH Price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</si>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</sst>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59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1447800</xdr:colOff>
      <xdr:row>6</xdr:row>
      <xdr:rowOff>19050</xdr:rowOff>
    </xdr:to>
    <xdr:sp macro="" textlink="">
      <xdr:nvSpPr>
        <xdr:cNvPr id="1026" name="plahover3" descr="INDESIT Freestanding Full Size Dishwasher DFC2B+16SUK Stainless Steel">
          <a:extLst>
            <a:ext uri="{FF2B5EF4-FFF2-40B4-BE49-F238E27FC236}">
              <a16:creationId xmlns:a16="http://schemas.microsoft.com/office/drawing/2014/main" id="{34037AE9-FA04-455B-8671-5DD5CD121B0E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1447800" cy="207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1447800</xdr:colOff>
      <xdr:row>6</xdr:row>
      <xdr:rowOff>19050</xdr:rowOff>
    </xdr:to>
    <xdr:sp macro="" textlink="">
      <xdr:nvSpPr>
        <xdr:cNvPr id="1028" name="plahover3" descr="INDESIT Freestanding Full Size Dishwasher DFC2B+16SUK Stainless Steel">
          <a:extLst>
            <a:ext uri="{FF2B5EF4-FFF2-40B4-BE49-F238E27FC236}">
              <a16:creationId xmlns:a16="http://schemas.microsoft.com/office/drawing/2014/main" id="{19008B47-ABCC-45A2-84D7-DFC7A86F605A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1447800" cy="207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228600</xdr:colOff>
      <xdr:row>5</xdr:row>
      <xdr:rowOff>104776</xdr:rowOff>
    </xdr:from>
    <xdr:to>
      <xdr:col>0</xdr:col>
      <xdr:colOff>1485900</xdr:colOff>
      <xdr:row>5</xdr:row>
      <xdr:rowOff>1906906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FC2AC5F-3E21-4C97-840C-A69687F0E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47776"/>
          <a:ext cx="1257300" cy="1802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6</xdr:row>
      <xdr:rowOff>304800</xdr:rowOff>
    </xdr:from>
    <xdr:to>
      <xdr:col>0</xdr:col>
      <xdr:colOff>1504950</xdr:colOff>
      <xdr:row>6</xdr:row>
      <xdr:rowOff>1628775</xdr:rowOff>
    </xdr:to>
    <xdr:pic>
      <xdr:nvPicPr>
        <xdr:cNvPr id="9" name="plahover0" descr="Candy Mic440vtx Built In Combination Microwave Oven - Black Glass / St">
          <a:extLst>
            <a:ext uri="{FF2B5EF4-FFF2-40B4-BE49-F238E27FC236}">
              <a16:creationId xmlns:a16="http://schemas.microsoft.com/office/drawing/2014/main" id="{FF6DAEC0-D1DF-4C1A-AB4E-723FE4BA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05200"/>
          <a:ext cx="1352550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7</xdr:row>
      <xdr:rowOff>142875</xdr:rowOff>
    </xdr:from>
    <xdr:to>
      <xdr:col>0</xdr:col>
      <xdr:colOff>1628775</xdr:colOff>
      <xdr:row>7</xdr:row>
      <xdr:rowOff>1666875</xdr:rowOff>
    </xdr:to>
    <xdr:pic>
      <xdr:nvPicPr>
        <xdr:cNvPr id="11" name="Picture 10" descr="DA2450_CS | Miele integrated cooker hood | 50cm | ao.com">
          <a:extLst>
            <a:ext uri="{FF2B5EF4-FFF2-40B4-BE49-F238E27FC236}">
              <a16:creationId xmlns:a16="http://schemas.microsoft.com/office/drawing/2014/main" id="{5F22EC93-8E36-437F-9599-F1DAC77B6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4006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8</xdr:row>
      <xdr:rowOff>95250</xdr:rowOff>
    </xdr:from>
    <xdr:to>
      <xdr:col>0</xdr:col>
      <xdr:colOff>1543050</xdr:colOff>
      <xdr:row>8</xdr:row>
      <xdr:rowOff>1990725</xdr:rowOff>
    </xdr:to>
    <xdr:pic>
      <xdr:nvPicPr>
        <xdr:cNvPr id="12" name="plahover0" descr="SIEMENS 10Kg 1400 RPM Freestanding Washer Dryer White WD14U521GB">
          <a:extLst>
            <a:ext uri="{FF2B5EF4-FFF2-40B4-BE49-F238E27FC236}">
              <a16:creationId xmlns:a16="http://schemas.microsoft.com/office/drawing/2014/main" id="{C5B8AC1B-0D55-4C02-8C16-22C5E10F2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410450"/>
          <a:ext cx="13525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9</xdr:row>
      <xdr:rowOff>295275</xdr:rowOff>
    </xdr:from>
    <xdr:to>
      <xdr:col>0</xdr:col>
      <xdr:colOff>1524000</xdr:colOff>
      <xdr:row>9</xdr:row>
      <xdr:rowOff>1762125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70E8FA9-F998-4607-B82D-773816BFC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667875"/>
          <a:ext cx="146685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161926</xdr:colOff>
      <xdr:row>10</xdr:row>
      <xdr:rowOff>495301</xdr:rowOff>
    </xdr:from>
    <xdr:to>
      <xdr:col>0</xdr:col>
      <xdr:colOff>1609726</xdr:colOff>
      <xdr:row>10</xdr:row>
      <xdr:rowOff>1619871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A456271-C80A-4450-ABBF-85CB570EB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11925301"/>
          <a:ext cx="1447800" cy="112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171450</xdr:rowOff>
    </xdr:from>
    <xdr:to>
      <xdr:col>1</xdr:col>
      <xdr:colOff>0</xdr:colOff>
      <xdr:row>11</xdr:row>
      <xdr:rowOff>1914525</xdr:rowOff>
    </xdr:to>
    <xdr:pic>
      <xdr:nvPicPr>
        <xdr:cNvPr id="18" name="Picture 17" descr="N23TA29N0_BK | Neff 2 burner gas hob | ao.com">
          <a:extLst>
            <a:ext uri="{FF2B5EF4-FFF2-40B4-BE49-F238E27FC236}">
              <a16:creationId xmlns:a16="http://schemas.microsoft.com/office/drawing/2014/main" id="{A146E448-6913-4267-A235-5FB9D7A44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58850"/>
          <a:ext cx="174307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12</xdr:row>
      <xdr:rowOff>247650</xdr:rowOff>
    </xdr:from>
    <xdr:to>
      <xdr:col>0</xdr:col>
      <xdr:colOff>1543665</xdr:colOff>
      <xdr:row>12</xdr:row>
      <xdr:rowOff>1676400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644026B-8FFF-40F9-B6EA-E19A1EA0C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792450"/>
          <a:ext cx="150556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13</xdr:row>
      <xdr:rowOff>85725</xdr:rowOff>
    </xdr:from>
    <xdr:to>
      <xdr:col>0</xdr:col>
      <xdr:colOff>1626870</xdr:colOff>
      <xdr:row>13</xdr:row>
      <xdr:rowOff>1857375</xdr:rowOff>
    </xdr:to>
    <xdr:pic>
      <xdr:nvPicPr>
        <xdr:cNvPr id="24" name="plahover4" descr="BOSCH Freestanding Full Size Dishwasher SMS2ITW41G White">
          <a:extLst>
            <a:ext uri="{FF2B5EF4-FFF2-40B4-BE49-F238E27FC236}">
              <a16:creationId xmlns:a16="http://schemas.microsoft.com/office/drawing/2014/main" id="{D6F762EA-F023-4EFC-9C82-3CEFFA7C6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687925"/>
          <a:ext cx="141732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14</xdr:row>
      <xdr:rowOff>180976</xdr:rowOff>
    </xdr:from>
    <xdr:to>
      <xdr:col>0</xdr:col>
      <xdr:colOff>1666983</xdr:colOff>
      <xdr:row>14</xdr:row>
      <xdr:rowOff>1905000</xdr:rowOff>
    </xdr:to>
    <xdr:pic>
      <xdr:nvPicPr>
        <xdr:cNvPr id="28" name="Picture 27" descr="Buy SHARP ES-NDB8144SD-EN 8 kg Washer Dryer - Silver | Free Delivery |  Currys">
          <a:extLst>
            <a:ext uri="{FF2B5EF4-FFF2-40B4-BE49-F238E27FC236}">
              <a16:creationId xmlns:a16="http://schemas.microsoft.com/office/drawing/2014/main" id="{2FD17AEE-E55D-4E7D-BE61-345CB57D3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840576"/>
          <a:ext cx="1657458" cy="1724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1447800</xdr:colOff>
      <xdr:row>15</xdr:row>
      <xdr:rowOff>1447800</xdr:rowOff>
    </xdr:to>
    <xdr:sp macro="" textlink="">
      <xdr:nvSpPr>
        <xdr:cNvPr id="1053" name="plahover0" descr="SHARP Integrated Full Size Dishwasher QW-NI54I44DX-EN Black">
          <a:extLst>
            <a:ext uri="{FF2B5EF4-FFF2-40B4-BE49-F238E27FC236}">
              <a16:creationId xmlns:a16="http://schemas.microsoft.com/office/drawing/2014/main" id="{49F53D1B-844E-4BF0-8840-73D99D522535}"/>
            </a:ext>
          </a:extLst>
        </xdr:cNvPr>
        <xdr:cNvSpPr>
          <a:spLocks noChangeAspect="1" noChangeArrowheads="1"/>
        </xdr:cNvSpPr>
      </xdr:nvSpPr>
      <xdr:spPr bwMode="auto">
        <a:xfrm>
          <a:off x="0" y="21717000"/>
          <a:ext cx="1447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1447800</xdr:colOff>
      <xdr:row>15</xdr:row>
      <xdr:rowOff>1447800</xdr:rowOff>
    </xdr:to>
    <xdr:sp macro="" textlink="">
      <xdr:nvSpPr>
        <xdr:cNvPr id="1055" name="plahover1" descr="SHARP Integrated Full Size Dishwasher QW-NI54I44DX-EN Black">
          <a:extLst>
            <a:ext uri="{FF2B5EF4-FFF2-40B4-BE49-F238E27FC236}">
              <a16:creationId xmlns:a16="http://schemas.microsoft.com/office/drawing/2014/main" id="{40D37CF7-D192-4238-B5D7-3542D0367B87}"/>
            </a:ext>
          </a:extLst>
        </xdr:cNvPr>
        <xdr:cNvSpPr>
          <a:spLocks noChangeAspect="1" noChangeArrowheads="1"/>
        </xdr:cNvSpPr>
      </xdr:nvSpPr>
      <xdr:spPr bwMode="auto">
        <a:xfrm>
          <a:off x="0" y="21717000"/>
          <a:ext cx="1447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1447800</xdr:colOff>
      <xdr:row>15</xdr:row>
      <xdr:rowOff>1447800</xdr:rowOff>
    </xdr:to>
    <xdr:sp macro="" textlink="">
      <xdr:nvSpPr>
        <xdr:cNvPr id="1057" name="plahover0" descr="SHARP Integrated Full Size Dishwasher QW-NI54I44DX-EN Black">
          <a:extLst>
            <a:ext uri="{FF2B5EF4-FFF2-40B4-BE49-F238E27FC236}">
              <a16:creationId xmlns:a16="http://schemas.microsoft.com/office/drawing/2014/main" id="{C3CFA8F5-E702-4746-8943-9F1FF586D097}"/>
            </a:ext>
          </a:extLst>
        </xdr:cNvPr>
        <xdr:cNvSpPr>
          <a:spLocks noChangeAspect="1" noChangeArrowheads="1"/>
        </xdr:cNvSpPr>
      </xdr:nvSpPr>
      <xdr:spPr bwMode="auto">
        <a:xfrm>
          <a:off x="0" y="21717000"/>
          <a:ext cx="1447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95250</xdr:colOff>
      <xdr:row>15</xdr:row>
      <xdr:rowOff>180975</xdr:rowOff>
    </xdr:from>
    <xdr:to>
      <xdr:col>0</xdr:col>
      <xdr:colOff>1533525</xdr:colOff>
      <xdr:row>15</xdr:row>
      <xdr:rowOff>1809750</xdr:rowOff>
    </xdr:to>
    <xdr:pic>
      <xdr:nvPicPr>
        <xdr:cNvPr id="36" name="Picture 35" descr="QW-NI54I44DX-EN | Sharp Dishwasher | ao.com">
          <a:extLst>
            <a:ext uri="{FF2B5EF4-FFF2-40B4-BE49-F238E27FC236}">
              <a16:creationId xmlns:a16="http://schemas.microsoft.com/office/drawing/2014/main" id="{10DC3D8C-4600-4EAD-8D46-829392C27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897975"/>
          <a:ext cx="1438275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16</xdr:row>
      <xdr:rowOff>95250</xdr:rowOff>
    </xdr:from>
    <xdr:to>
      <xdr:col>0</xdr:col>
      <xdr:colOff>1323975</xdr:colOff>
      <xdr:row>17</xdr:row>
      <xdr:rowOff>19050</xdr:rowOff>
    </xdr:to>
    <xdr:pic>
      <xdr:nvPicPr>
        <xdr:cNvPr id="40" name="Picture 39" descr="Sharp SJ-B1227M01X-EN Integrated 50/50 Frost Free Fridge Freezer with  Sliding Door Fixing Kit - White - A+ Rated: Amazon.co.uk: Large Appliances">
          <a:extLst>
            <a:ext uri="{FF2B5EF4-FFF2-40B4-BE49-F238E27FC236}">
              <a16:creationId xmlns:a16="http://schemas.microsoft.com/office/drawing/2014/main" id="{AD5C0286-DA8A-4232-A90D-4D1B06CB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869650"/>
          <a:ext cx="942975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17</xdr:row>
      <xdr:rowOff>142875</xdr:rowOff>
    </xdr:from>
    <xdr:to>
      <xdr:col>0</xdr:col>
      <xdr:colOff>1633401</xdr:colOff>
      <xdr:row>18</xdr:row>
      <xdr:rowOff>9525</xdr:rowOff>
    </xdr:to>
    <xdr:pic>
      <xdr:nvPicPr>
        <xdr:cNvPr id="42" name="plahover1" descr="BEKO Frost Free Freezer Freestanding White UFF584APW">
          <a:extLst>
            <a:ext uri="{FF2B5EF4-FFF2-40B4-BE49-F238E27FC236}">
              <a16:creationId xmlns:a16="http://schemas.microsoft.com/office/drawing/2014/main" id="{5DFE7363-ED00-48A7-AE0F-6D86E308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6203275"/>
          <a:ext cx="1566726" cy="192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381000</xdr:rowOff>
    </xdr:from>
    <xdr:to>
      <xdr:col>0</xdr:col>
      <xdr:colOff>1543050</xdr:colOff>
      <xdr:row>18</xdr:row>
      <xdr:rowOff>1847850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5575C242-5861-4177-A0B9-107BE7FAD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498800"/>
          <a:ext cx="146685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238125</xdr:rowOff>
    </xdr:from>
    <xdr:to>
      <xdr:col>0</xdr:col>
      <xdr:colOff>1638300</xdr:colOff>
      <xdr:row>19</xdr:row>
      <xdr:rowOff>2028825</xdr:rowOff>
    </xdr:to>
    <xdr:pic>
      <xdr:nvPicPr>
        <xdr:cNvPr id="46" name="plahover0" descr="Beko Kd533ak 50cm Electric Cooker With Solid Plate Hob - Black - A Rat">
          <a:extLst>
            <a:ext uri="{FF2B5EF4-FFF2-40B4-BE49-F238E27FC236}">
              <a16:creationId xmlns:a16="http://schemas.microsoft.com/office/drawing/2014/main" id="{6C6578DF-8F95-41F8-9348-72633FAF7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13325"/>
          <a:ext cx="163830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20</xdr:row>
      <xdr:rowOff>104775</xdr:rowOff>
    </xdr:from>
    <xdr:to>
      <xdr:col>0</xdr:col>
      <xdr:colOff>1581150</xdr:colOff>
      <xdr:row>20</xdr:row>
      <xdr:rowOff>1971675</xdr:rowOff>
    </xdr:to>
    <xdr:pic>
      <xdr:nvPicPr>
        <xdr:cNvPr id="48" name="plahover0" descr="BEKO Electric Cooker Freestanding KS530W White">
          <a:extLst>
            <a:ext uri="{FF2B5EF4-FFF2-40B4-BE49-F238E27FC236}">
              <a16:creationId xmlns:a16="http://schemas.microsoft.com/office/drawing/2014/main" id="{B8723AE3-9724-405B-9880-722BB1F15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2337375"/>
          <a:ext cx="1524000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1447800</xdr:colOff>
      <xdr:row>22</xdr:row>
      <xdr:rowOff>114300</xdr:rowOff>
    </xdr:to>
    <xdr:sp macro="" textlink="">
      <xdr:nvSpPr>
        <xdr:cNvPr id="1073" name="plahover0" descr="BEKO Freestanding Condenser Tumble Dryer 8Kg DTLCE80021W White">
          <a:extLst>
            <a:ext uri="{FF2B5EF4-FFF2-40B4-BE49-F238E27FC236}">
              <a16:creationId xmlns:a16="http://schemas.microsoft.com/office/drawing/2014/main" id="{684D9580-6AC1-4A66-AEB3-58BFEEB6B699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0"/>
          <a:ext cx="1447800" cy="217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1352550</xdr:colOff>
      <xdr:row>21</xdr:row>
      <xdr:rowOff>2000250</xdr:rowOff>
    </xdr:to>
    <xdr:sp macro="" textlink="">
      <xdr:nvSpPr>
        <xdr:cNvPr id="1075" name="plahover2" descr="BEKO DTKCE80021W 8 kg Condenser Tumble Dryer - White">
          <a:extLst>
            <a:ext uri="{FF2B5EF4-FFF2-40B4-BE49-F238E27FC236}">
              <a16:creationId xmlns:a16="http://schemas.microsoft.com/office/drawing/2014/main" id="{816BD77F-4110-43A3-AC91-66A65C8ADE53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0"/>
          <a:ext cx="1352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21</xdr:row>
      <xdr:rowOff>66675</xdr:rowOff>
    </xdr:from>
    <xdr:to>
      <xdr:col>0</xdr:col>
      <xdr:colOff>1543050</xdr:colOff>
      <xdr:row>22</xdr:row>
      <xdr:rowOff>57150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DFAD7226-0AAD-4F45-BB16-44C92C3E6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4356675"/>
          <a:ext cx="14382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228600</xdr:rowOff>
    </xdr:from>
    <xdr:to>
      <xdr:col>0</xdr:col>
      <xdr:colOff>1647825</xdr:colOff>
      <xdr:row>22</xdr:row>
      <xdr:rowOff>1986844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DB633ED1-5562-4346-9157-55AC88358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0"/>
          <a:ext cx="1647825" cy="1758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1666875</xdr:colOff>
      <xdr:row>23</xdr:row>
      <xdr:rowOff>1981200</xdr:rowOff>
    </xdr:to>
    <xdr:pic>
      <xdr:nvPicPr>
        <xdr:cNvPr id="58" name="Picture 57" descr="Boots Kitchen Appliances | Washing Machines, Fridges &amp; More">
          <a:extLst>
            <a:ext uri="{FF2B5EF4-FFF2-40B4-BE49-F238E27FC236}">
              <a16:creationId xmlns:a16="http://schemas.microsoft.com/office/drawing/2014/main" id="{AA2F89B5-5DB3-40BF-80F8-E04A0809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442900"/>
          <a:ext cx="1666875" cy="194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1676400</xdr:colOff>
      <xdr:row>24</xdr:row>
      <xdr:rowOff>2152650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9F1DE953-B41A-43A3-93A0-9D8C42D78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62200"/>
          <a:ext cx="1676400" cy="215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25</xdr:row>
      <xdr:rowOff>47625</xdr:rowOff>
    </xdr:from>
    <xdr:to>
      <xdr:col>0</xdr:col>
      <xdr:colOff>1457325</xdr:colOff>
      <xdr:row>25</xdr:row>
      <xdr:rowOff>2035801</xdr:rowOff>
    </xdr:to>
    <xdr:pic>
      <xdr:nvPicPr>
        <xdr:cNvPr id="62" name="plahover1" descr="Fridgemaster Mc50165 Fridge Freezer">
          <a:extLst>
            <a:ext uri="{FF2B5EF4-FFF2-40B4-BE49-F238E27FC236}">
              <a16:creationId xmlns:a16="http://schemas.microsoft.com/office/drawing/2014/main" id="{E2A90AD2-1054-4DEF-ABF2-50962BB8E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2786300"/>
          <a:ext cx="1085850" cy="198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26</xdr:row>
      <xdr:rowOff>352425</xdr:rowOff>
    </xdr:from>
    <xdr:to>
      <xdr:col>0</xdr:col>
      <xdr:colOff>1581150</xdr:colOff>
      <xdr:row>26</xdr:row>
      <xdr:rowOff>1895475</xdr:rowOff>
    </xdr:to>
    <xdr:pic>
      <xdr:nvPicPr>
        <xdr:cNvPr id="64" name="mediumImage1" descr="Electra C1760WE Standard Dishwasher - White - C1760WE_WH - 1">
          <a:extLst>
            <a:ext uri="{FF2B5EF4-FFF2-40B4-BE49-F238E27FC236}">
              <a16:creationId xmlns:a16="http://schemas.microsoft.com/office/drawing/2014/main" id="{7E3A686A-174E-4CBB-BBD6-2A94ACB07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148500"/>
          <a:ext cx="154305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200026</xdr:rowOff>
    </xdr:from>
    <xdr:to>
      <xdr:col>0</xdr:col>
      <xdr:colOff>1676400</xdr:colOff>
      <xdr:row>27</xdr:row>
      <xdr:rowOff>1876426</xdr:rowOff>
    </xdr:to>
    <xdr:pic>
      <xdr:nvPicPr>
        <xdr:cNvPr id="66" name="Picture 65" descr="Free Standing Dishwashers in White | ao.com">
          <a:extLst>
            <a:ext uri="{FF2B5EF4-FFF2-40B4-BE49-F238E27FC236}">
              <a16:creationId xmlns:a16="http://schemas.microsoft.com/office/drawing/2014/main" id="{79E0D624-CE31-42BA-94D1-4A65C3876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53501"/>
          <a:ext cx="167640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390525</xdr:colOff>
      <xdr:row>28</xdr:row>
      <xdr:rowOff>47624</xdr:rowOff>
    </xdr:from>
    <xdr:to>
      <xdr:col>0</xdr:col>
      <xdr:colOff>1181099</xdr:colOff>
      <xdr:row>28</xdr:row>
      <xdr:rowOff>2034197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E7A1607E-6A16-41BA-8154-C8961BA4E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8958499"/>
          <a:ext cx="790574" cy="1986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209550</xdr:rowOff>
    </xdr:from>
    <xdr:to>
      <xdr:col>0</xdr:col>
      <xdr:colOff>1590675</xdr:colOff>
      <xdr:row>29</xdr:row>
      <xdr:rowOff>1943100</xdr:rowOff>
    </xdr:to>
    <xdr:pic>
      <xdr:nvPicPr>
        <xdr:cNvPr id="70" name="Picture 69" descr="Haier A3FE635CGJE 60/40 Frost Free Fridge Freezer - Silver - A+ Rated - A3FE635CGJE_SI - 1">
          <a:extLst>
            <a:ext uri="{FF2B5EF4-FFF2-40B4-BE49-F238E27FC236}">
              <a16:creationId xmlns:a16="http://schemas.microsoft.com/office/drawing/2014/main" id="{99C32F0B-9159-4700-A8B9-D4AE9A6AA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177825"/>
          <a:ext cx="1590675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590550</xdr:colOff>
      <xdr:row>30</xdr:row>
      <xdr:rowOff>1333500</xdr:rowOff>
    </xdr:to>
    <xdr:sp macro="" textlink="">
      <xdr:nvSpPr>
        <xdr:cNvPr id="1095" name="plahover1" descr="Haier Frost Free Fridge Freezer Freestanding HB15FPAA Stainless Steel">
          <a:extLst>
            <a:ext uri="{FF2B5EF4-FFF2-40B4-BE49-F238E27FC236}">
              <a16:creationId xmlns:a16="http://schemas.microsoft.com/office/drawing/2014/main" id="{E900968B-06FA-4161-B808-7F70755EBC8B}"/>
            </a:ext>
          </a:extLst>
        </xdr:cNvPr>
        <xdr:cNvSpPr>
          <a:spLocks noChangeAspect="1" noChangeArrowheads="1"/>
        </xdr:cNvSpPr>
      </xdr:nvSpPr>
      <xdr:spPr bwMode="auto">
        <a:xfrm>
          <a:off x="0" y="53025675"/>
          <a:ext cx="59055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114300</xdr:rowOff>
    </xdr:from>
    <xdr:to>
      <xdr:col>1</xdr:col>
      <xdr:colOff>161925</xdr:colOff>
      <xdr:row>30</xdr:row>
      <xdr:rowOff>2019300</xdr:rowOff>
    </xdr:to>
    <xdr:pic>
      <xdr:nvPicPr>
        <xdr:cNvPr id="74" name="_ZVzHYPDIIoi4UuvwsbAE32">
          <a:extLst>
            <a:ext uri="{FF2B5EF4-FFF2-40B4-BE49-F238E27FC236}">
              <a16:creationId xmlns:a16="http://schemas.microsoft.com/office/drawing/2014/main" id="{5DEAB188-3394-4267-AD84-A6A7102AF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13997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31</xdr:row>
      <xdr:rowOff>285750</xdr:rowOff>
    </xdr:from>
    <xdr:to>
      <xdr:col>0</xdr:col>
      <xdr:colOff>1600200</xdr:colOff>
      <xdr:row>31</xdr:row>
      <xdr:rowOff>1838325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7B269D63-72F4-47BD-B864-55958F3E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5368825"/>
          <a:ext cx="1552575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32</xdr:row>
      <xdr:rowOff>142876</xdr:rowOff>
    </xdr:from>
    <xdr:to>
      <xdr:col>0</xdr:col>
      <xdr:colOff>1443414</xdr:colOff>
      <xdr:row>32</xdr:row>
      <xdr:rowOff>1933576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8DF777EB-5043-47B0-9266-0B6D85593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283351"/>
          <a:ext cx="1224339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33</xdr:row>
      <xdr:rowOff>114300</xdr:rowOff>
    </xdr:from>
    <xdr:to>
      <xdr:col>0</xdr:col>
      <xdr:colOff>1476375</xdr:colOff>
      <xdr:row>33</xdr:row>
      <xdr:rowOff>1968383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B3FCE7F8-0EFC-46E2-98B3-1EECD0429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9312175"/>
          <a:ext cx="1257300" cy="1854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257175</xdr:rowOff>
    </xdr:from>
    <xdr:to>
      <xdr:col>0</xdr:col>
      <xdr:colOff>1685925</xdr:colOff>
      <xdr:row>34</xdr:row>
      <xdr:rowOff>1943100</xdr:rowOff>
    </xdr:to>
    <xdr:pic>
      <xdr:nvPicPr>
        <xdr:cNvPr id="84" name="mediumImage1" descr="Haier HW80-B1439NS8 8Kg Washing Machine - Graphite - HW80-B1439NS8_GH - 1">
          <a:extLst>
            <a:ext uri="{FF2B5EF4-FFF2-40B4-BE49-F238E27FC236}">
              <a16:creationId xmlns:a16="http://schemas.microsoft.com/office/drawing/2014/main" id="{0B3918A3-CD1A-4A09-801C-C83399BC3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512450"/>
          <a:ext cx="1685925" cy="168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200025</xdr:rowOff>
    </xdr:from>
    <xdr:to>
      <xdr:col>0</xdr:col>
      <xdr:colOff>1609725</xdr:colOff>
      <xdr:row>35</xdr:row>
      <xdr:rowOff>1809751</xdr:rowOff>
    </xdr:to>
    <xdr:pic>
      <xdr:nvPicPr>
        <xdr:cNvPr id="86" name="Picture 85" descr="L9FEC966R_WH | AEG washing machine | 9kg | ao.com">
          <a:extLst>
            <a:ext uri="{FF2B5EF4-FFF2-40B4-BE49-F238E27FC236}">
              <a16:creationId xmlns:a16="http://schemas.microsoft.com/office/drawing/2014/main" id="{79CB9638-85BD-4900-BC3B-BCB68AE45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12700"/>
          <a:ext cx="1609725" cy="1609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36</xdr:row>
      <xdr:rowOff>28574</xdr:rowOff>
    </xdr:from>
    <xdr:to>
      <xdr:col>0</xdr:col>
      <xdr:colOff>1539875</xdr:colOff>
      <xdr:row>36</xdr:row>
      <xdr:rowOff>1981199</xdr:rowOff>
    </xdr:to>
    <xdr:pic>
      <xdr:nvPicPr>
        <xdr:cNvPr id="88" name="_CF_HYOfiNL-AjLsP6bymoA823">
          <a:extLst>
            <a:ext uri="{FF2B5EF4-FFF2-40B4-BE49-F238E27FC236}">
              <a16:creationId xmlns:a16="http://schemas.microsoft.com/office/drawing/2014/main" id="{192E37FD-CE2D-42EB-B3F7-19C6F056F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5398649"/>
          <a:ext cx="1301750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266700</xdr:rowOff>
    </xdr:from>
    <xdr:to>
      <xdr:col>0</xdr:col>
      <xdr:colOff>1650692</xdr:colOff>
      <xdr:row>37</xdr:row>
      <xdr:rowOff>1885950</xdr:rowOff>
    </xdr:to>
    <xdr:pic>
      <xdr:nvPicPr>
        <xdr:cNvPr id="90" name="Picture 89" descr="Electrolux, KEAF7100L, Fully Integrated Dishwasher | Appliance House">
          <a:extLst>
            <a:ext uri="{FF2B5EF4-FFF2-40B4-BE49-F238E27FC236}">
              <a16:creationId xmlns:a16="http://schemas.microsoft.com/office/drawing/2014/main" id="{D3E80F82-BBC7-40AD-A4AD-A80068E46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94175"/>
          <a:ext cx="1650692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219075</xdr:rowOff>
    </xdr:from>
    <xdr:to>
      <xdr:col>0</xdr:col>
      <xdr:colOff>1657350</xdr:colOff>
      <xdr:row>38</xdr:row>
      <xdr:rowOff>1876425</xdr:rowOff>
    </xdr:to>
    <xdr:pic>
      <xdr:nvPicPr>
        <xdr:cNvPr id="92" name="Picture 91" descr="AEG DBK6680HG 60CM SS CHIMNEY HOOD – Hoods | Magnet">
          <a:extLst>
            <a:ext uri="{FF2B5EF4-FFF2-40B4-BE49-F238E27FC236}">
              <a16:creationId xmlns:a16="http://schemas.microsoft.com/office/drawing/2014/main" id="{D33A7F52-3DF3-4C26-86D8-C0D2FFE4B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703950"/>
          <a:ext cx="1657350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39</xdr:row>
      <xdr:rowOff>123824</xdr:rowOff>
    </xdr:from>
    <xdr:to>
      <xdr:col>0</xdr:col>
      <xdr:colOff>1352549</xdr:colOff>
      <xdr:row>39</xdr:row>
      <xdr:rowOff>1957387</xdr:rowOff>
    </xdr:to>
    <xdr:pic>
      <xdr:nvPicPr>
        <xdr:cNvPr id="93" name="plahover2" descr="DE'LONGHI Magnifica Bean To Cup Coffee Machine ECAM22.360B Black">
          <a:extLst>
            <a:ext uri="{FF2B5EF4-FFF2-40B4-BE49-F238E27FC236}">
              <a16:creationId xmlns:a16="http://schemas.microsoft.com/office/drawing/2014/main" id="{ACB71450-6B1E-4BF4-8D04-00EA2FD39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666099"/>
          <a:ext cx="1152524" cy="183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85726</xdr:colOff>
      <xdr:row>40</xdr:row>
      <xdr:rowOff>76200</xdr:rowOff>
    </xdr:from>
    <xdr:to>
      <xdr:col>0</xdr:col>
      <xdr:colOff>1343026</xdr:colOff>
      <xdr:row>40</xdr:row>
      <xdr:rowOff>1890425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136E4BD7-43AD-480C-A345-F5A56457E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3675875"/>
          <a:ext cx="1257300" cy="1814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41</xdr:row>
      <xdr:rowOff>295275</xdr:rowOff>
    </xdr:from>
    <xdr:to>
      <xdr:col>0</xdr:col>
      <xdr:colOff>1571625</xdr:colOff>
      <xdr:row>41</xdr:row>
      <xdr:rowOff>1828800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B95A289B-D1DF-49F4-B01D-B43E05516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952350"/>
          <a:ext cx="1533525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219076</xdr:colOff>
      <xdr:row>42</xdr:row>
      <xdr:rowOff>114301</xdr:rowOff>
    </xdr:from>
    <xdr:to>
      <xdr:col>0</xdr:col>
      <xdr:colOff>1571626</xdr:colOff>
      <xdr:row>42</xdr:row>
      <xdr:rowOff>1943221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4ACBBC4-9929-44BE-B9E4-6052875E8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77828776"/>
          <a:ext cx="1352550" cy="182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42</xdr:row>
      <xdr:rowOff>2028825</xdr:rowOff>
    </xdr:from>
    <xdr:to>
      <xdr:col>0</xdr:col>
      <xdr:colOff>1485900</xdr:colOff>
      <xdr:row>43</xdr:row>
      <xdr:rowOff>2028825</xdr:rowOff>
    </xdr:to>
    <xdr:pic>
      <xdr:nvPicPr>
        <xdr:cNvPr id="100" name="plahover1" descr="Hoover H3WS4105DACGE Washing Machine 10kg 1400rpm Graphite">
          <a:extLst>
            <a:ext uri="{FF2B5EF4-FFF2-40B4-BE49-F238E27FC236}">
              <a16:creationId xmlns:a16="http://schemas.microsoft.com/office/drawing/2014/main" id="{0EB684B9-066E-498A-8CE1-F7F569743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9743300"/>
          <a:ext cx="1352550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44</xdr:row>
      <xdr:rowOff>152401</xdr:rowOff>
    </xdr:from>
    <xdr:to>
      <xdr:col>0</xdr:col>
      <xdr:colOff>1666875</xdr:colOff>
      <xdr:row>44</xdr:row>
      <xdr:rowOff>1962151</xdr:rowOff>
    </xdr:to>
    <xdr:pic>
      <xdr:nvPicPr>
        <xdr:cNvPr id="103" name="mediumImage1" descr="Hoover Dynamic Next DXOH9A2TCE Heat Pump Tumble Dryer - White - DXOH9A2TCE_WH - 1">
          <a:extLst>
            <a:ext uri="{FF2B5EF4-FFF2-40B4-BE49-F238E27FC236}">
              <a16:creationId xmlns:a16="http://schemas.microsoft.com/office/drawing/2014/main" id="{2F53F852-F796-42B5-8E82-007DDCD56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1981676"/>
          <a:ext cx="1647825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333376</xdr:rowOff>
    </xdr:from>
    <xdr:to>
      <xdr:col>0</xdr:col>
      <xdr:colOff>1466850</xdr:colOff>
      <xdr:row>45</xdr:row>
      <xdr:rowOff>1800226</xdr:rowOff>
    </xdr:to>
    <xdr:pic>
      <xdr:nvPicPr>
        <xdr:cNvPr id="104" name="Picture 103" descr="Boots Kitchen Appliances | Washing Machines, Fridges &amp; More">
          <a:extLst>
            <a:ext uri="{FF2B5EF4-FFF2-40B4-BE49-F238E27FC236}">
              <a16:creationId xmlns:a16="http://schemas.microsoft.com/office/drawing/2014/main" id="{D58BAFA4-EE0C-40BE-9FF7-D8A72EADC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20051"/>
          <a:ext cx="146685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123824</xdr:rowOff>
    </xdr:from>
    <xdr:to>
      <xdr:col>0</xdr:col>
      <xdr:colOff>1695450</xdr:colOff>
      <xdr:row>46</xdr:row>
      <xdr:rowOff>1943099</xdr:rowOff>
    </xdr:to>
    <xdr:pic>
      <xdr:nvPicPr>
        <xdr:cNvPr id="106" name="Picture 105" descr="IBD5517WUK1 | Indesit Fridge Freezer | White | ao.com">
          <a:extLst>
            <a:ext uri="{FF2B5EF4-FFF2-40B4-BE49-F238E27FC236}">
              <a16:creationId xmlns:a16="http://schemas.microsoft.com/office/drawing/2014/main" id="{A4A76E6C-D4B6-4FCB-BC7B-7AF1DB84E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067899"/>
          <a:ext cx="1695450" cy="181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238125</xdr:rowOff>
    </xdr:from>
    <xdr:to>
      <xdr:col>0</xdr:col>
      <xdr:colOff>1666875</xdr:colOff>
      <xdr:row>47</xdr:row>
      <xdr:rowOff>2000250</xdr:rowOff>
    </xdr:to>
    <xdr:pic>
      <xdr:nvPicPr>
        <xdr:cNvPr id="108" name="plahover0" descr="Indesit IWDC65125UKN 6kg Wash 5kg Dry 1200rpm Freestanding Washer Dryer - White">
          <a:extLst>
            <a:ext uri="{FF2B5EF4-FFF2-40B4-BE49-F238E27FC236}">
              <a16:creationId xmlns:a16="http://schemas.microsoft.com/office/drawing/2014/main" id="{76CAC5A9-2F1F-42B1-B9EE-591C395B8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39600"/>
          <a:ext cx="1666875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228600</xdr:rowOff>
    </xdr:from>
    <xdr:to>
      <xdr:col>0</xdr:col>
      <xdr:colOff>1733550</xdr:colOff>
      <xdr:row>48</xdr:row>
      <xdr:rowOff>1962150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1BC68151-591B-4AA1-95C4-ACC7D61F0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287475"/>
          <a:ext cx="173355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49</xdr:row>
      <xdr:rowOff>200025</xdr:rowOff>
    </xdr:from>
    <xdr:to>
      <xdr:col>0</xdr:col>
      <xdr:colOff>1676400</xdr:colOff>
      <xdr:row>49</xdr:row>
      <xdr:rowOff>1866900</xdr:rowOff>
    </xdr:to>
    <xdr:pic>
      <xdr:nvPicPr>
        <xdr:cNvPr id="111" name="mediumImage1" descr="Baumatic BDIN1L38B-80 Fully Integrated Standard Dishwasher - Black - BDIN1L38B-80_BK - 1">
          <a:extLst>
            <a:ext uri="{FF2B5EF4-FFF2-40B4-BE49-F238E27FC236}">
              <a16:creationId xmlns:a16="http://schemas.microsoft.com/office/drawing/2014/main" id="{7DDDBCFD-31F3-422E-BA60-A5D795218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2316300"/>
          <a:ext cx="1666875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50</xdr:row>
      <xdr:rowOff>76199</xdr:rowOff>
    </xdr:from>
    <xdr:to>
      <xdr:col>0</xdr:col>
      <xdr:colOff>1590675</xdr:colOff>
      <xdr:row>50</xdr:row>
      <xdr:rowOff>2033410</xdr:rowOff>
    </xdr:to>
    <xdr:pic>
      <xdr:nvPicPr>
        <xdr:cNvPr id="113" name="plahover0" descr="HOOVER Freestanding Condenser Tumble Dryer 10Kg DXOC10TG White">
          <a:extLst>
            <a:ext uri="{FF2B5EF4-FFF2-40B4-BE49-F238E27FC236}">
              <a16:creationId xmlns:a16="http://schemas.microsoft.com/office/drawing/2014/main" id="{B091EB84-4452-430D-BE78-F0CB9B867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4249874"/>
          <a:ext cx="1390650" cy="1957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1700574</xdr:colOff>
      <xdr:row>51</xdr:row>
      <xdr:rowOff>2047875</xdr:rowOff>
    </xdr:to>
    <xdr:pic>
      <xdr:nvPicPr>
        <xdr:cNvPr id="115" name="plahover1" descr="Hoover H3DS4965DACE">
          <a:extLst>
            <a:ext uri="{FF2B5EF4-FFF2-40B4-BE49-F238E27FC236}">
              <a16:creationId xmlns:a16="http://schemas.microsoft.com/office/drawing/2014/main" id="{4A5BE550-8903-4E9E-962C-825A4CD15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31075"/>
          <a:ext cx="1700574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52</xdr:row>
      <xdr:rowOff>219076</xdr:rowOff>
    </xdr:from>
    <xdr:to>
      <xdr:col>0</xdr:col>
      <xdr:colOff>1695451</xdr:colOff>
      <xdr:row>52</xdr:row>
      <xdr:rowOff>1914526</xdr:rowOff>
    </xdr:to>
    <xdr:pic>
      <xdr:nvPicPr>
        <xdr:cNvPr id="117" name="Picture 116" descr="RO16106DWMCE | Candy Washing Machine | White | ao.com">
          <a:extLst>
            <a:ext uri="{FF2B5EF4-FFF2-40B4-BE49-F238E27FC236}">
              <a16:creationId xmlns:a16="http://schemas.microsoft.com/office/drawing/2014/main" id="{4E2B0C1D-1232-433B-A191-6D27231AD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8507551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123825</xdr:rowOff>
    </xdr:from>
    <xdr:to>
      <xdr:col>1</xdr:col>
      <xdr:colOff>0</xdr:colOff>
      <xdr:row>53</xdr:row>
      <xdr:rowOff>1971675</xdr:rowOff>
    </xdr:to>
    <xdr:pic>
      <xdr:nvPicPr>
        <xdr:cNvPr id="119" name="mediumImage1" descr="Hoover H-WASH 500 HW411AMBCB/1 11Kg Washing Machine - Black - HW411AMBCB/1_BK - 1">
          <a:extLst>
            <a:ext uri="{FF2B5EF4-FFF2-40B4-BE49-F238E27FC236}">
              <a16:creationId xmlns:a16="http://schemas.microsoft.com/office/drawing/2014/main" id="{EE8FE83C-68F7-4A9B-843E-EB7FE2A90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469700"/>
          <a:ext cx="1743075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54</xdr:row>
      <xdr:rowOff>66675</xdr:rowOff>
    </xdr:from>
    <xdr:to>
      <xdr:col>0</xdr:col>
      <xdr:colOff>1619250</xdr:colOff>
      <xdr:row>54</xdr:row>
      <xdr:rowOff>2028825</xdr:rowOff>
    </xdr:to>
    <xdr:pic>
      <xdr:nvPicPr>
        <xdr:cNvPr id="121" name="plahover3" descr="Hoover Washer Dryer - Grey - D Rated - HDDB4106AMBCR">
          <a:extLst>
            <a:ext uri="{FF2B5EF4-FFF2-40B4-BE49-F238E27FC236}">
              <a16:creationId xmlns:a16="http://schemas.microsoft.com/office/drawing/2014/main" id="{524E6BFA-97A4-4449-823C-F5F3D93C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2469950"/>
          <a:ext cx="1447800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55</xdr:row>
      <xdr:rowOff>47626</xdr:rowOff>
    </xdr:from>
    <xdr:to>
      <xdr:col>0</xdr:col>
      <xdr:colOff>1571625</xdr:colOff>
      <xdr:row>55</xdr:row>
      <xdr:rowOff>1937972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E4CDEAD5-8617-4C10-8819-05A4346F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508301"/>
          <a:ext cx="1371600" cy="1890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161925</xdr:rowOff>
    </xdr:from>
    <xdr:to>
      <xdr:col>1</xdr:col>
      <xdr:colOff>123825</xdr:colOff>
      <xdr:row>56</xdr:row>
      <xdr:rowOff>2028825</xdr:rowOff>
    </xdr:to>
    <xdr:pic>
      <xdr:nvPicPr>
        <xdr:cNvPr id="125" name="plahover0" descr="Hoover H-WASH 300 H3W492DE/1 9Kg Washing Machine with 1400 rpm - White - D Rated">
          <a:extLst>
            <a:ext uri="{FF2B5EF4-FFF2-40B4-BE49-F238E27FC236}">
              <a16:creationId xmlns:a16="http://schemas.microsoft.com/office/drawing/2014/main" id="{36895EAC-9131-4411-88A9-B726DA60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00"/>
          <a:ext cx="1866900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57</xdr:row>
      <xdr:rowOff>38100</xdr:rowOff>
    </xdr:from>
    <xdr:to>
      <xdr:col>0</xdr:col>
      <xdr:colOff>1495425</xdr:colOff>
      <xdr:row>58</xdr:row>
      <xdr:rowOff>38100</xdr:rowOff>
    </xdr:to>
    <xdr:pic>
      <xdr:nvPicPr>
        <xdr:cNvPr id="126" name="plahover2" descr="Candy BCBS 1725 TK/N Integrated Fridge Freezer">
          <a:extLst>
            <a:ext uri="{FF2B5EF4-FFF2-40B4-BE49-F238E27FC236}">
              <a16:creationId xmlns:a16="http://schemas.microsoft.com/office/drawing/2014/main" id="{5BA019DD-5BE0-4F18-9803-0C0EA9D1A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08613575"/>
          <a:ext cx="1181100" cy="247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58</xdr:row>
      <xdr:rowOff>95250</xdr:rowOff>
    </xdr:from>
    <xdr:to>
      <xdr:col>0</xdr:col>
      <xdr:colOff>1495425</xdr:colOff>
      <xdr:row>58</xdr:row>
      <xdr:rowOff>1929805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C4336D56-D830-472B-9A5E-848D7CB94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1147225"/>
          <a:ext cx="1228725" cy="1834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152400</xdr:rowOff>
    </xdr:from>
    <xdr:to>
      <xdr:col>0</xdr:col>
      <xdr:colOff>1714500</xdr:colOff>
      <xdr:row>59</xdr:row>
      <xdr:rowOff>1866900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313C3013-F0C8-48BE-A797-B043F53A5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261775"/>
          <a:ext cx="171450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171450</xdr:rowOff>
    </xdr:from>
    <xdr:to>
      <xdr:col>1</xdr:col>
      <xdr:colOff>0</xdr:colOff>
      <xdr:row>60</xdr:row>
      <xdr:rowOff>1914525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454C249E-A312-44A1-9A38-FDC6F8F04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338225"/>
          <a:ext cx="174307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61</xdr:row>
      <xdr:rowOff>38100</xdr:rowOff>
    </xdr:from>
    <xdr:to>
      <xdr:col>0</xdr:col>
      <xdr:colOff>1600201</xdr:colOff>
      <xdr:row>61</xdr:row>
      <xdr:rowOff>2019051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FB874970-FA93-49DB-BDDF-6C1DF79C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17262275"/>
          <a:ext cx="1409700" cy="1980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62</xdr:row>
      <xdr:rowOff>85725</xdr:rowOff>
    </xdr:from>
    <xdr:to>
      <xdr:col>0</xdr:col>
      <xdr:colOff>1538537</xdr:colOff>
      <xdr:row>62</xdr:row>
      <xdr:rowOff>1876425</xdr:rowOff>
    </xdr:to>
    <xdr:pic>
      <xdr:nvPicPr>
        <xdr:cNvPr id="135" name="plahover0" descr="SAMSUNG Freestanding Full Size Dishwasher DW60M6050FW White">
          <a:extLst>
            <a:ext uri="{FF2B5EF4-FFF2-40B4-BE49-F238E27FC236}">
              <a16:creationId xmlns:a16="http://schemas.microsoft.com/office/drawing/2014/main" id="{8A3721F1-D17B-48C3-83DC-4C999B106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9367300"/>
          <a:ext cx="1319462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63</xdr:row>
      <xdr:rowOff>28576</xdr:rowOff>
    </xdr:from>
    <xdr:to>
      <xdr:col>0</xdr:col>
      <xdr:colOff>1562100</xdr:colOff>
      <xdr:row>63</xdr:row>
      <xdr:rowOff>2013912</xdr:rowOff>
    </xdr:to>
    <xdr:pic>
      <xdr:nvPicPr>
        <xdr:cNvPr id="137" name="plahover0" descr="SAMSUNG Washing Machine Freestanding 9Kg 1400 RPM WW90TA046AE White">
          <a:extLst>
            <a:ext uri="{FF2B5EF4-FFF2-40B4-BE49-F238E27FC236}">
              <a16:creationId xmlns:a16="http://schemas.microsoft.com/office/drawing/2014/main" id="{5241A26F-6463-4A3F-BB81-4F431B1B3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1367551"/>
          <a:ext cx="1390650" cy="1985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64</xdr:row>
      <xdr:rowOff>542926</xdr:rowOff>
    </xdr:from>
    <xdr:to>
      <xdr:col>0</xdr:col>
      <xdr:colOff>1657350</xdr:colOff>
      <xdr:row>64</xdr:row>
      <xdr:rowOff>1527014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43FC60C5-35F5-49BB-A5B8-9A781351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939301"/>
          <a:ext cx="1543050" cy="984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65</xdr:row>
      <xdr:rowOff>323851</xdr:rowOff>
    </xdr:from>
    <xdr:to>
      <xdr:col>0</xdr:col>
      <xdr:colOff>1666875</xdr:colOff>
      <xdr:row>65</xdr:row>
      <xdr:rowOff>1819179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71B03730-FCD8-4406-A345-DF5170C15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5777626"/>
          <a:ext cx="1619250" cy="1495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238125</xdr:rowOff>
    </xdr:from>
    <xdr:to>
      <xdr:col>0</xdr:col>
      <xdr:colOff>1704975</xdr:colOff>
      <xdr:row>66</xdr:row>
      <xdr:rowOff>1943100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31AED3DF-D933-407C-B2F4-68098FAF5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749300"/>
          <a:ext cx="1704975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67</xdr:row>
      <xdr:rowOff>190500</xdr:rowOff>
    </xdr:from>
    <xdr:to>
      <xdr:col>0</xdr:col>
      <xdr:colOff>1714500</xdr:colOff>
      <xdr:row>67</xdr:row>
      <xdr:rowOff>1819275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7FAB41E6-5981-4812-9457-A6BF632D1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9759075"/>
          <a:ext cx="1628775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161926</xdr:rowOff>
    </xdr:from>
    <xdr:to>
      <xdr:col>1</xdr:col>
      <xdr:colOff>47625</xdr:colOff>
      <xdr:row>68</xdr:row>
      <xdr:rowOff>1971676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A7E79964-3F40-4A92-99F6-F0A45F39F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787901"/>
          <a:ext cx="1790700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1724025</xdr:colOff>
      <xdr:row>69</xdr:row>
      <xdr:rowOff>1981200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E48125AD-8DDB-4B8B-BDA8-5FF32D6CE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683375"/>
          <a:ext cx="172402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1</xdr:col>
      <xdr:colOff>85725</xdr:colOff>
      <xdr:row>70</xdr:row>
      <xdr:rowOff>1943100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EB2F2DD-5393-43C3-8E37-F6B29DF9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740775"/>
          <a:ext cx="1828800" cy="194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2057399</xdr:rowOff>
    </xdr:from>
    <xdr:to>
      <xdr:col>1</xdr:col>
      <xdr:colOff>19050</xdr:colOff>
      <xdr:row>71</xdr:row>
      <xdr:rowOff>2028824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6EF8121-CCCE-4282-8AA1-C464BFF79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98174"/>
          <a:ext cx="1762125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topLeftCell="A70" workbookViewId="0">
      <selection activeCell="I72" sqref="I72"/>
    </sheetView>
  </sheetViews>
  <sheetFormatPr defaultRowHeight="15" x14ac:dyDescent="0.25"/>
  <cols>
    <col min="1" max="1" width="26.140625" customWidth="1"/>
    <col min="2" max="2" width="17.85546875" style="2" customWidth="1"/>
    <col min="3" max="3" width="14.5703125" style="1" customWidth="1"/>
    <col min="4" max="4" width="13.42578125" style="2" customWidth="1"/>
    <col min="5" max="5" width="5.7109375" style="2" customWidth="1"/>
    <col min="6" max="6" width="12.42578125" style="2" customWidth="1"/>
    <col min="7" max="7" width="10.85546875" customWidth="1"/>
  </cols>
  <sheetData>
    <row r="2" spans="1:7" x14ac:dyDescent="0.25">
      <c r="B2" s="2" t="s">
        <v>0</v>
      </c>
      <c r="D2" s="2" t="s">
        <v>103</v>
      </c>
      <c r="F2" s="2">
        <v>67</v>
      </c>
    </row>
    <row r="4" spans="1:7" x14ac:dyDescent="0.25">
      <c r="A4" s="3" t="s">
        <v>104</v>
      </c>
      <c r="B4" s="2" t="s">
        <v>1</v>
      </c>
      <c r="C4" s="1" t="s">
        <v>107</v>
      </c>
      <c r="D4" s="2" t="s">
        <v>2</v>
      </c>
      <c r="E4" s="2" t="s">
        <v>108</v>
      </c>
      <c r="F4" s="2" t="s">
        <v>102</v>
      </c>
      <c r="G4" s="2" t="s">
        <v>110</v>
      </c>
    </row>
    <row r="5" spans="1:7" x14ac:dyDescent="0.25">
      <c r="G5" s="7">
        <v>0.38</v>
      </c>
    </row>
    <row r="6" spans="1:7" ht="162" customHeight="1" x14ac:dyDescent="0.25">
      <c r="B6" s="2" t="s">
        <v>3</v>
      </c>
      <c r="C6" s="4" t="s">
        <v>4</v>
      </c>
      <c r="D6" s="2" t="s">
        <v>5</v>
      </c>
      <c r="E6" s="2">
        <v>1</v>
      </c>
      <c r="F6" s="6">
        <v>349</v>
      </c>
      <c r="G6" s="8">
        <f>F6*0.38</f>
        <v>132.62</v>
      </c>
    </row>
    <row r="7" spans="1:7" ht="162" customHeight="1" x14ac:dyDescent="0.25">
      <c r="B7" s="2" t="s">
        <v>6</v>
      </c>
      <c r="C7" s="4" t="s">
        <v>7</v>
      </c>
      <c r="D7" s="2" t="s">
        <v>8</v>
      </c>
      <c r="E7" s="2">
        <v>1</v>
      </c>
      <c r="F7" s="6">
        <v>499</v>
      </c>
      <c r="G7" s="8">
        <f t="shared" ref="G7:G70" si="0">F7*0.38</f>
        <v>189.62</v>
      </c>
    </row>
    <row r="8" spans="1:7" ht="162" customHeight="1" x14ac:dyDescent="0.25">
      <c r="B8" s="2" t="s">
        <v>9</v>
      </c>
      <c r="C8" s="4" t="s">
        <v>10</v>
      </c>
      <c r="D8" s="2" t="s">
        <v>11</v>
      </c>
      <c r="E8" s="2">
        <v>1</v>
      </c>
      <c r="F8" s="6">
        <v>379</v>
      </c>
      <c r="G8" s="8">
        <f t="shared" si="0"/>
        <v>144.02000000000001</v>
      </c>
    </row>
    <row r="9" spans="1:7" ht="162" customHeight="1" x14ac:dyDescent="0.25">
      <c r="B9" s="2" t="s">
        <v>12</v>
      </c>
      <c r="C9" s="4" t="s">
        <v>13</v>
      </c>
      <c r="D9" s="2" t="s">
        <v>14</v>
      </c>
      <c r="E9" s="2">
        <v>1</v>
      </c>
      <c r="F9" s="6">
        <v>879</v>
      </c>
      <c r="G9" s="8">
        <f t="shared" si="0"/>
        <v>334.02</v>
      </c>
    </row>
    <row r="10" spans="1:7" ht="162" customHeight="1" x14ac:dyDescent="0.25">
      <c r="B10" s="2" t="s">
        <v>15</v>
      </c>
      <c r="C10" s="4" t="s">
        <v>10</v>
      </c>
      <c r="D10" s="2" t="s">
        <v>14</v>
      </c>
      <c r="E10" s="2">
        <v>1</v>
      </c>
      <c r="F10" s="6">
        <v>799</v>
      </c>
      <c r="G10" s="8">
        <f t="shared" si="0"/>
        <v>303.62</v>
      </c>
    </row>
    <row r="11" spans="1:7" ht="162" customHeight="1" x14ac:dyDescent="0.25">
      <c r="B11" s="2" t="s">
        <v>16</v>
      </c>
      <c r="C11" s="4" t="s">
        <v>17</v>
      </c>
      <c r="D11" s="2" t="s">
        <v>18</v>
      </c>
      <c r="E11" s="2">
        <v>1</v>
      </c>
      <c r="F11" s="6">
        <v>310</v>
      </c>
      <c r="G11" s="8">
        <f t="shared" si="0"/>
        <v>117.8</v>
      </c>
    </row>
    <row r="12" spans="1:7" ht="162" customHeight="1" x14ac:dyDescent="0.25">
      <c r="B12" s="2" t="s">
        <v>19</v>
      </c>
      <c r="C12" s="4" t="s">
        <v>105</v>
      </c>
      <c r="D12" s="2" t="s">
        <v>18</v>
      </c>
      <c r="E12" s="2">
        <v>1</v>
      </c>
      <c r="F12" s="6">
        <v>499</v>
      </c>
      <c r="G12" s="8">
        <f t="shared" si="0"/>
        <v>189.62</v>
      </c>
    </row>
    <row r="13" spans="1:7" ht="162" customHeight="1" x14ac:dyDescent="0.25">
      <c r="B13" s="2" t="s">
        <v>20</v>
      </c>
      <c r="C13" s="4" t="s">
        <v>10</v>
      </c>
      <c r="D13" s="2" t="s">
        <v>18</v>
      </c>
      <c r="E13" s="2">
        <v>1</v>
      </c>
      <c r="F13" s="6">
        <v>389</v>
      </c>
      <c r="G13" s="8">
        <f t="shared" si="0"/>
        <v>147.82</v>
      </c>
    </row>
    <row r="14" spans="1:7" ht="162" customHeight="1" x14ac:dyDescent="0.25">
      <c r="B14" s="2" t="s">
        <v>21</v>
      </c>
      <c r="C14" s="4" t="s">
        <v>22</v>
      </c>
      <c r="D14" s="2" t="s">
        <v>23</v>
      </c>
      <c r="E14" s="2">
        <v>1</v>
      </c>
      <c r="F14" s="6">
        <v>329</v>
      </c>
      <c r="G14" s="8">
        <f t="shared" si="0"/>
        <v>125.02</v>
      </c>
    </row>
    <row r="15" spans="1:7" ht="162" customHeight="1" x14ac:dyDescent="0.25">
      <c r="B15" s="2" t="s">
        <v>24</v>
      </c>
      <c r="C15" s="4" t="s">
        <v>13</v>
      </c>
      <c r="D15" s="2" t="s">
        <v>25</v>
      </c>
      <c r="E15" s="2">
        <v>1</v>
      </c>
      <c r="F15" s="6">
        <v>429</v>
      </c>
      <c r="G15" s="8">
        <f t="shared" si="0"/>
        <v>163.02000000000001</v>
      </c>
    </row>
    <row r="16" spans="1:7" ht="162" customHeight="1" x14ac:dyDescent="0.25">
      <c r="B16" s="2" t="s">
        <v>26</v>
      </c>
      <c r="C16" s="4" t="s">
        <v>22</v>
      </c>
      <c r="D16" s="2" t="s">
        <v>27</v>
      </c>
      <c r="E16" s="2">
        <v>1</v>
      </c>
      <c r="F16" s="6">
        <v>429</v>
      </c>
      <c r="G16" s="8">
        <f t="shared" si="0"/>
        <v>163.02000000000001</v>
      </c>
    </row>
    <row r="17" spans="2:7" ht="180" customHeight="1" x14ac:dyDescent="0.25">
      <c r="B17" s="2" t="s">
        <v>28</v>
      </c>
      <c r="C17" s="4" t="s">
        <v>29</v>
      </c>
      <c r="D17" s="2" t="s">
        <v>25</v>
      </c>
      <c r="E17" s="2">
        <v>1</v>
      </c>
      <c r="F17" s="6">
        <v>419</v>
      </c>
      <c r="G17" s="8">
        <f t="shared" si="0"/>
        <v>159.22</v>
      </c>
    </row>
    <row r="18" spans="2:7" ht="162" customHeight="1" x14ac:dyDescent="0.25">
      <c r="B18" s="2" t="s">
        <v>30</v>
      </c>
      <c r="C18" s="4" t="s">
        <v>31</v>
      </c>
      <c r="D18" s="2" t="s">
        <v>32</v>
      </c>
      <c r="E18" s="2">
        <v>1</v>
      </c>
      <c r="F18" s="6">
        <v>179</v>
      </c>
      <c r="G18" s="8">
        <f t="shared" si="0"/>
        <v>68.02</v>
      </c>
    </row>
    <row r="19" spans="2:7" ht="162" customHeight="1" x14ac:dyDescent="0.25">
      <c r="B19" s="2" t="s">
        <v>33</v>
      </c>
      <c r="C19" s="4" t="s">
        <v>17</v>
      </c>
      <c r="D19" s="2" t="s">
        <v>32</v>
      </c>
      <c r="E19" s="2">
        <v>1</v>
      </c>
      <c r="F19" s="6">
        <v>319</v>
      </c>
      <c r="G19" s="8">
        <f t="shared" si="0"/>
        <v>121.22</v>
      </c>
    </row>
    <row r="20" spans="2:7" ht="162" customHeight="1" x14ac:dyDescent="0.25">
      <c r="B20" s="2" t="s">
        <v>34</v>
      </c>
      <c r="C20" s="4" t="s">
        <v>35</v>
      </c>
      <c r="D20" s="2" t="s">
        <v>32</v>
      </c>
      <c r="E20" s="2">
        <v>1</v>
      </c>
      <c r="F20" s="6">
        <v>279</v>
      </c>
      <c r="G20" s="8">
        <f t="shared" si="0"/>
        <v>106.02</v>
      </c>
    </row>
    <row r="21" spans="2:7" ht="162" customHeight="1" x14ac:dyDescent="0.25">
      <c r="B21" s="2" t="s">
        <v>36</v>
      </c>
      <c r="C21" s="4" t="s">
        <v>35</v>
      </c>
      <c r="D21" s="2" t="s">
        <v>32</v>
      </c>
      <c r="E21" s="2">
        <v>1</v>
      </c>
      <c r="F21" s="6">
        <v>189</v>
      </c>
      <c r="G21" s="8">
        <f t="shared" si="0"/>
        <v>71.820000000000007</v>
      </c>
    </row>
    <row r="22" spans="2:7" ht="162" customHeight="1" x14ac:dyDescent="0.25">
      <c r="B22" s="2" t="s">
        <v>37</v>
      </c>
      <c r="C22" s="4" t="s">
        <v>106</v>
      </c>
      <c r="D22" s="2" t="s">
        <v>32</v>
      </c>
      <c r="E22" s="2">
        <v>1</v>
      </c>
      <c r="F22" s="6">
        <v>209</v>
      </c>
      <c r="G22" s="8">
        <f t="shared" si="0"/>
        <v>79.42</v>
      </c>
    </row>
    <row r="23" spans="2:7" ht="162" customHeight="1" x14ac:dyDescent="0.25">
      <c r="B23" s="2" t="s">
        <v>39</v>
      </c>
      <c r="C23" s="4" t="s">
        <v>40</v>
      </c>
      <c r="D23" s="2" t="s">
        <v>41</v>
      </c>
      <c r="E23" s="2">
        <v>1</v>
      </c>
      <c r="F23" s="6">
        <v>349</v>
      </c>
      <c r="G23" s="8">
        <f t="shared" si="0"/>
        <v>132.62</v>
      </c>
    </row>
    <row r="24" spans="2:7" ht="162" customHeight="1" x14ac:dyDescent="0.25">
      <c r="B24" s="2" t="s">
        <v>42</v>
      </c>
      <c r="C24" s="4" t="s">
        <v>43</v>
      </c>
      <c r="D24" s="2" t="s">
        <v>44</v>
      </c>
      <c r="E24" s="2">
        <v>1</v>
      </c>
      <c r="F24" s="6">
        <v>129</v>
      </c>
      <c r="G24" s="8">
        <f t="shared" si="0"/>
        <v>49.02</v>
      </c>
    </row>
    <row r="25" spans="2:7" ht="179.25" customHeight="1" x14ac:dyDescent="0.25">
      <c r="B25" s="2" t="s">
        <v>45</v>
      </c>
      <c r="C25" s="4" t="s">
        <v>46</v>
      </c>
      <c r="D25" s="2" t="s">
        <v>44</v>
      </c>
      <c r="E25" s="2">
        <v>1</v>
      </c>
      <c r="F25" s="6">
        <v>154</v>
      </c>
      <c r="G25" s="8">
        <f t="shared" si="0"/>
        <v>58.52</v>
      </c>
    </row>
    <row r="26" spans="2:7" ht="162" customHeight="1" x14ac:dyDescent="0.25">
      <c r="B26" s="2" t="s">
        <v>45</v>
      </c>
      <c r="C26" s="4" t="s">
        <v>46</v>
      </c>
      <c r="D26" s="2" t="s">
        <v>44</v>
      </c>
      <c r="E26" s="2">
        <v>1</v>
      </c>
      <c r="F26" s="6">
        <v>154</v>
      </c>
      <c r="G26" s="8">
        <f t="shared" si="0"/>
        <v>58.52</v>
      </c>
    </row>
    <row r="27" spans="2:7" ht="162" customHeight="1" x14ac:dyDescent="0.25">
      <c r="B27" s="2" t="s">
        <v>47</v>
      </c>
      <c r="C27" s="4" t="s">
        <v>22</v>
      </c>
      <c r="D27" s="2" t="s">
        <v>48</v>
      </c>
      <c r="E27" s="2">
        <v>1</v>
      </c>
      <c r="F27" s="6">
        <v>219</v>
      </c>
      <c r="G27" s="8">
        <f t="shared" si="0"/>
        <v>83.22</v>
      </c>
    </row>
    <row r="28" spans="2:7" ht="162" customHeight="1" x14ac:dyDescent="0.25">
      <c r="B28" s="2" t="s">
        <v>47</v>
      </c>
      <c r="C28" s="4" t="s">
        <v>22</v>
      </c>
      <c r="D28" s="2" t="s">
        <v>48</v>
      </c>
      <c r="E28" s="2">
        <v>1</v>
      </c>
      <c r="F28" s="6">
        <v>219</v>
      </c>
      <c r="G28" s="8">
        <f t="shared" si="0"/>
        <v>83.22</v>
      </c>
    </row>
    <row r="29" spans="2:7" ht="162" customHeight="1" x14ac:dyDescent="0.25">
      <c r="B29" s="2" t="s">
        <v>50</v>
      </c>
      <c r="C29" s="4" t="s">
        <v>29</v>
      </c>
      <c r="D29" s="2" t="s">
        <v>49</v>
      </c>
      <c r="E29" s="2">
        <v>1</v>
      </c>
      <c r="F29" s="6">
        <v>529</v>
      </c>
      <c r="G29" s="8">
        <f t="shared" si="0"/>
        <v>201.02</v>
      </c>
    </row>
    <row r="30" spans="2:7" ht="162" customHeight="1" x14ac:dyDescent="0.25">
      <c r="B30" s="2" t="s">
        <v>51</v>
      </c>
      <c r="C30" s="4" t="s">
        <v>29</v>
      </c>
      <c r="D30" s="2" t="s">
        <v>49</v>
      </c>
      <c r="E30" s="2">
        <v>1</v>
      </c>
      <c r="F30" s="6">
        <v>479</v>
      </c>
      <c r="G30" s="8">
        <f t="shared" si="0"/>
        <v>182.02</v>
      </c>
    </row>
    <row r="31" spans="2:7" ht="162" customHeight="1" x14ac:dyDescent="0.25">
      <c r="B31" s="2" t="s">
        <v>52</v>
      </c>
      <c r="C31" s="4" t="s">
        <v>29</v>
      </c>
      <c r="D31" s="2" t="s">
        <v>49</v>
      </c>
      <c r="E31" s="2">
        <v>1</v>
      </c>
      <c r="F31" s="6">
        <v>629</v>
      </c>
      <c r="G31" s="8">
        <f t="shared" si="0"/>
        <v>239.02</v>
      </c>
    </row>
    <row r="32" spans="2:7" ht="162" customHeight="1" x14ac:dyDescent="0.25">
      <c r="B32" s="2" t="s">
        <v>53</v>
      </c>
      <c r="C32" s="4" t="s">
        <v>29</v>
      </c>
      <c r="D32" s="2" t="s">
        <v>49</v>
      </c>
      <c r="E32" s="2">
        <v>1</v>
      </c>
      <c r="F32" s="6">
        <v>499</v>
      </c>
      <c r="G32" s="8">
        <f t="shared" si="0"/>
        <v>189.62</v>
      </c>
    </row>
    <row r="33" spans="2:7" ht="162" customHeight="1" x14ac:dyDescent="0.25">
      <c r="B33" s="2" t="s">
        <v>54</v>
      </c>
      <c r="C33" s="4" t="s">
        <v>40</v>
      </c>
      <c r="D33" s="2" t="s">
        <v>49</v>
      </c>
      <c r="E33" s="2">
        <v>1</v>
      </c>
      <c r="F33" s="6">
        <v>399</v>
      </c>
      <c r="G33" s="8">
        <f t="shared" si="0"/>
        <v>151.62</v>
      </c>
    </row>
    <row r="34" spans="2:7" ht="162" customHeight="1" x14ac:dyDescent="0.25">
      <c r="B34" s="2" t="s">
        <v>54</v>
      </c>
      <c r="C34" s="4" t="s">
        <v>40</v>
      </c>
      <c r="D34" s="2" t="s">
        <v>49</v>
      </c>
      <c r="E34" s="2">
        <v>1</v>
      </c>
      <c r="F34" s="6">
        <v>399</v>
      </c>
      <c r="G34" s="8">
        <f t="shared" si="0"/>
        <v>151.62</v>
      </c>
    </row>
    <row r="35" spans="2:7" ht="162" customHeight="1" x14ac:dyDescent="0.25">
      <c r="B35" s="2" t="s">
        <v>55</v>
      </c>
      <c r="C35" s="4" t="s">
        <v>40</v>
      </c>
      <c r="D35" s="2" t="s">
        <v>49</v>
      </c>
      <c r="E35" s="2">
        <v>1</v>
      </c>
      <c r="F35" s="6">
        <v>329</v>
      </c>
      <c r="G35" s="8">
        <f t="shared" si="0"/>
        <v>125.02</v>
      </c>
    </row>
    <row r="36" spans="2:7" ht="162" customHeight="1" x14ac:dyDescent="0.25">
      <c r="B36" s="2" t="s">
        <v>56</v>
      </c>
      <c r="C36" s="4" t="s">
        <v>40</v>
      </c>
      <c r="D36" s="2" t="s">
        <v>57</v>
      </c>
      <c r="E36" s="2">
        <v>1</v>
      </c>
      <c r="F36" s="6">
        <v>939</v>
      </c>
      <c r="G36" s="8">
        <f t="shared" si="0"/>
        <v>356.82</v>
      </c>
    </row>
    <row r="37" spans="2:7" ht="162" customHeight="1" x14ac:dyDescent="0.25">
      <c r="B37" s="2" t="s">
        <v>58</v>
      </c>
      <c r="C37" s="4" t="s">
        <v>38</v>
      </c>
      <c r="D37" s="2" t="s">
        <v>59</v>
      </c>
      <c r="E37" s="2">
        <v>1</v>
      </c>
      <c r="F37" s="6">
        <v>379</v>
      </c>
      <c r="G37" s="8">
        <f t="shared" si="0"/>
        <v>144.02000000000001</v>
      </c>
    </row>
    <row r="38" spans="2:7" ht="162" customHeight="1" x14ac:dyDescent="0.25">
      <c r="B38" s="2" t="s">
        <v>60</v>
      </c>
      <c r="C38" s="4" t="s">
        <v>22</v>
      </c>
      <c r="D38" s="5" t="s">
        <v>61</v>
      </c>
      <c r="E38" s="2">
        <v>1</v>
      </c>
      <c r="F38" s="6">
        <v>346</v>
      </c>
      <c r="G38" s="8">
        <f t="shared" si="0"/>
        <v>131.47999999999999</v>
      </c>
    </row>
    <row r="39" spans="2:7" ht="162" customHeight="1" x14ac:dyDescent="0.25">
      <c r="B39" s="2" t="s">
        <v>62</v>
      </c>
      <c r="C39" s="4" t="s">
        <v>10</v>
      </c>
      <c r="D39" s="2" t="s">
        <v>57</v>
      </c>
      <c r="E39" s="2">
        <v>1</v>
      </c>
      <c r="F39" s="6">
        <v>554</v>
      </c>
      <c r="G39" s="8">
        <f t="shared" si="0"/>
        <v>210.52</v>
      </c>
    </row>
    <row r="40" spans="2:7" ht="162" customHeight="1" x14ac:dyDescent="0.25">
      <c r="B40" s="2" t="s">
        <v>63</v>
      </c>
      <c r="C40" s="4" t="s">
        <v>64</v>
      </c>
      <c r="D40" s="2" t="s">
        <v>65</v>
      </c>
      <c r="E40" s="2">
        <v>1</v>
      </c>
      <c r="F40" s="6">
        <v>899</v>
      </c>
      <c r="G40" s="8">
        <f t="shared" si="0"/>
        <v>341.62</v>
      </c>
    </row>
    <row r="41" spans="2:7" ht="162" customHeight="1" x14ac:dyDescent="0.25">
      <c r="B41" s="2" t="s">
        <v>66</v>
      </c>
      <c r="C41" s="4" t="s">
        <v>40</v>
      </c>
      <c r="D41" s="2" t="s">
        <v>8</v>
      </c>
      <c r="E41" s="2">
        <v>1</v>
      </c>
      <c r="F41" s="6">
        <v>319</v>
      </c>
      <c r="G41" s="8">
        <f t="shared" si="0"/>
        <v>121.22</v>
      </c>
    </row>
    <row r="42" spans="2:7" ht="162" customHeight="1" x14ac:dyDescent="0.25">
      <c r="B42" s="2" t="s">
        <v>67</v>
      </c>
      <c r="C42" s="4" t="s">
        <v>22</v>
      </c>
      <c r="D42" s="2" t="s">
        <v>68</v>
      </c>
      <c r="E42" s="2">
        <v>1</v>
      </c>
      <c r="F42" s="6">
        <v>263</v>
      </c>
      <c r="G42" s="8">
        <f t="shared" si="0"/>
        <v>99.94</v>
      </c>
    </row>
    <row r="43" spans="2:7" ht="162" customHeight="1" x14ac:dyDescent="0.25">
      <c r="B43" s="2" t="s">
        <v>69</v>
      </c>
      <c r="C43" s="4" t="s">
        <v>38</v>
      </c>
      <c r="D43" s="2" t="s">
        <v>8</v>
      </c>
      <c r="E43" s="2">
        <v>1</v>
      </c>
      <c r="F43" s="6">
        <v>549</v>
      </c>
      <c r="G43" s="8">
        <f t="shared" si="0"/>
        <v>208.62</v>
      </c>
    </row>
    <row r="44" spans="2:7" ht="162" customHeight="1" x14ac:dyDescent="0.25">
      <c r="B44" s="2" t="s">
        <v>70</v>
      </c>
      <c r="C44" s="4" t="s">
        <v>40</v>
      </c>
      <c r="D44" s="2" t="s">
        <v>68</v>
      </c>
      <c r="E44" s="2">
        <v>1</v>
      </c>
      <c r="F44" s="6">
        <v>389</v>
      </c>
      <c r="G44" s="8">
        <f t="shared" si="0"/>
        <v>147.82</v>
      </c>
    </row>
    <row r="45" spans="2:7" ht="162" customHeight="1" x14ac:dyDescent="0.25">
      <c r="B45" s="2" t="s">
        <v>71</v>
      </c>
      <c r="C45" s="4" t="s">
        <v>38</v>
      </c>
      <c r="D45" s="2" t="s">
        <v>68</v>
      </c>
      <c r="E45" s="2">
        <v>1</v>
      </c>
      <c r="F45" s="6">
        <v>399</v>
      </c>
      <c r="G45" s="8">
        <f t="shared" si="0"/>
        <v>151.62</v>
      </c>
    </row>
    <row r="46" spans="2:7" ht="162" customHeight="1" x14ac:dyDescent="0.25">
      <c r="B46" s="2" t="s">
        <v>72</v>
      </c>
      <c r="C46" s="4" t="s">
        <v>10</v>
      </c>
      <c r="D46" s="2" t="s">
        <v>73</v>
      </c>
      <c r="E46" s="2">
        <v>1</v>
      </c>
      <c r="F46" s="6">
        <v>579</v>
      </c>
      <c r="G46" s="8">
        <f t="shared" si="0"/>
        <v>220.02</v>
      </c>
    </row>
    <row r="47" spans="2:7" ht="162" customHeight="1" x14ac:dyDescent="0.25">
      <c r="B47" s="2" t="s">
        <v>74</v>
      </c>
      <c r="C47" s="4" t="s">
        <v>29</v>
      </c>
      <c r="D47" s="2" t="s">
        <v>75</v>
      </c>
      <c r="E47" s="2">
        <v>1</v>
      </c>
      <c r="F47" s="6">
        <v>227</v>
      </c>
      <c r="G47" s="8">
        <f t="shared" si="0"/>
        <v>86.26</v>
      </c>
    </row>
    <row r="48" spans="2:7" ht="162" customHeight="1" x14ac:dyDescent="0.25">
      <c r="B48" s="2" t="s">
        <v>76</v>
      </c>
      <c r="C48" s="4" t="s">
        <v>13</v>
      </c>
      <c r="D48" s="2" t="s">
        <v>75</v>
      </c>
      <c r="E48" s="2">
        <v>1</v>
      </c>
      <c r="F48" s="6">
        <v>318</v>
      </c>
      <c r="G48" s="8">
        <f t="shared" si="0"/>
        <v>120.84</v>
      </c>
    </row>
    <row r="49" spans="2:7" ht="162" customHeight="1" x14ac:dyDescent="0.25">
      <c r="B49" s="2" t="s">
        <v>77</v>
      </c>
      <c r="C49" s="4" t="s">
        <v>40</v>
      </c>
      <c r="D49" s="2" t="s">
        <v>75</v>
      </c>
      <c r="E49" s="2">
        <v>1</v>
      </c>
      <c r="F49" s="6">
        <v>209</v>
      </c>
      <c r="G49" s="8">
        <f t="shared" si="0"/>
        <v>79.42</v>
      </c>
    </row>
    <row r="50" spans="2:7" ht="162" customHeight="1" x14ac:dyDescent="0.25">
      <c r="B50" s="2" t="s">
        <v>78</v>
      </c>
      <c r="C50" s="4" t="s">
        <v>22</v>
      </c>
      <c r="D50" s="2" t="s">
        <v>79</v>
      </c>
      <c r="E50" s="2">
        <v>1</v>
      </c>
      <c r="F50" s="6">
        <v>239</v>
      </c>
      <c r="G50" s="8">
        <f t="shared" si="0"/>
        <v>90.820000000000007</v>
      </c>
    </row>
    <row r="51" spans="2:7" ht="162" customHeight="1" x14ac:dyDescent="0.25">
      <c r="B51" s="2" t="s">
        <v>80</v>
      </c>
      <c r="C51" s="4" t="s">
        <v>38</v>
      </c>
      <c r="D51" s="2" t="s">
        <v>68</v>
      </c>
      <c r="E51" s="2">
        <v>1</v>
      </c>
      <c r="F51" s="6">
        <v>249</v>
      </c>
      <c r="G51" s="8">
        <f t="shared" si="0"/>
        <v>94.62</v>
      </c>
    </row>
    <row r="52" spans="2:7" ht="162" customHeight="1" x14ac:dyDescent="0.25">
      <c r="B52" s="2" t="s">
        <v>81</v>
      </c>
      <c r="C52" s="4" t="s">
        <v>13</v>
      </c>
      <c r="D52" s="2" t="s">
        <v>68</v>
      </c>
      <c r="E52" s="2">
        <v>1</v>
      </c>
      <c r="F52" s="6">
        <v>499</v>
      </c>
      <c r="G52" s="8">
        <f t="shared" si="0"/>
        <v>189.62</v>
      </c>
    </row>
    <row r="53" spans="2:7" ht="162" customHeight="1" x14ac:dyDescent="0.25">
      <c r="B53" s="2" t="s">
        <v>82</v>
      </c>
      <c r="C53" s="4" t="s">
        <v>40</v>
      </c>
      <c r="D53" s="2" t="s">
        <v>8</v>
      </c>
      <c r="E53" s="2">
        <v>1</v>
      </c>
      <c r="F53" s="6">
        <v>369</v>
      </c>
      <c r="G53" s="8">
        <f t="shared" si="0"/>
        <v>140.22</v>
      </c>
    </row>
    <row r="54" spans="2:7" ht="162" customHeight="1" x14ac:dyDescent="0.25">
      <c r="B54" s="2" t="s">
        <v>83</v>
      </c>
      <c r="C54" s="4" t="s">
        <v>40</v>
      </c>
      <c r="D54" s="2" t="s">
        <v>68</v>
      </c>
      <c r="E54" s="2">
        <v>1</v>
      </c>
      <c r="F54" s="6">
        <v>379</v>
      </c>
      <c r="G54" s="8">
        <f t="shared" si="0"/>
        <v>144.02000000000001</v>
      </c>
    </row>
    <row r="55" spans="2:7" ht="162" customHeight="1" x14ac:dyDescent="0.25">
      <c r="B55" s="2" t="s">
        <v>84</v>
      </c>
      <c r="C55" s="4" t="s">
        <v>13</v>
      </c>
      <c r="D55" s="2" t="s">
        <v>68</v>
      </c>
      <c r="E55" s="2">
        <v>1</v>
      </c>
      <c r="F55" s="6">
        <v>479</v>
      </c>
      <c r="G55" s="8">
        <f t="shared" si="0"/>
        <v>182.02</v>
      </c>
    </row>
    <row r="56" spans="2:7" ht="162" customHeight="1" x14ac:dyDescent="0.25">
      <c r="B56" s="2" t="s">
        <v>85</v>
      </c>
      <c r="C56" s="4" t="s">
        <v>40</v>
      </c>
      <c r="D56" s="2" t="s">
        <v>68</v>
      </c>
      <c r="E56" s="2">
        <v>1</v>
      </c>
      <c r="F56" s="6">
        <v>259</v>
      </c>
      <c r="G56" s="8">
        <f t="shared" si="0"/>
        <v>98.42</v>
      </c>
    </row>
    <row r="57" spans="2:7" ht="162" customHeight="1" x14ac:dyDescent="0.25">
      <c r="B57" s="2" t="s">
        <v>86</v>
      </c>
      <c r="C57" s="4" t="s">
        <v>40</v>
      </c>
      <c r="D57" s="2" t="s">
        <v>68</v>
      </c>
      <c r="E57" s="2">
        <v>1</v>
      </c>
      <c r="F57" s="6">
        <v>259</v>
      </c>
      <c r="G57" s="8">
        <f t="shared" si="0"/>
        <v>98.42</v>
      </c>
    </row>
    <row r="58" spans="2:7" ht="195" customHeight="1" x14ac:dyDescent="0.25">
      <c r="B58" s="2" t="s">
        <v>87</v>
      </c>
      <c r="C58" s="4" t="s">
        <v>88</v>
      </c>
      <c r="D58" s="2" t="s">
        <v>68</v>
      </c>
      <c r="E58" s="2">
        <v>1</v>
      </c>
      <c r="F58" s="6">
        <v>448</v>
      </c>
      <c r="G58" s="8">
        <f t="shared" si="0"/>
        <v>170.24</v>
      </c>
    </row>
    <row r="59" spans="2:7" ht="162" customHeight="1" x14ac:dyDescent="0.25">
      <c r="B59" s="2" t="s">
        <v>89</v>
      </c>
      <c r="C59" s="4" t="s">
        <v>22</v>
      </c>
      <c r="D59" s="2" t="s">
        <v>32</v>
      </c>
      <c r="E59" s="2">
        <v>1</v>
      </c>
      <c r="F59" s="6">
        <v>239</v>
      </c>
      <c r="G59" s="8">
        <f t="shared" si="0"/>
        <v>90.820000000000007</v>
      </c>
    </row>
    <row r="60" spans="2:7" ht="162" customHeight="1" x14ac:dyDescent="0.25">
      <c r="B60" s="2" t="s">
        <v>90</v>
      </c>
      <c r="C60" s="4" t="s">
        <v>38</v>
      </c>
      <c r="D60" s="2" t="s">
        <v>32</v>
      </c>
      <c r="E60" s="2">
        <v>1</v>
      </c>
      <c r="F60" s="6">
        <v>199</v>
      </c>
      <c r="G60" s="8">
        <f t="shared" si="0"/>
        <v>75.62</v>
      </c>
    </row>
    <row r="61" spans="2:7" ht="162" customHeight="1" x14ac:dyDescent="0.25">
      <c r="B61" s="2" t="s">
        <v>91</v>
      </c>
      <c r="C61" s="4" t="s">
        <v>38</v>
      </c>
      <c r="D61" s="2" t="s">
        <v>32</v>
      </c>
      <c r="E61" s="2">
        <v>1</v>
      </c>
      <c r="F61" s="6">
        <v>229</v>
      </c>
      <c r="G61" s="8">
        <f t="shared" si="0"/>
        <v>87.02</v>
      </c>
    </row>
    <row r="62" spans="2:7" ht="162" customHeight="1" x14ac:dyDescent="0.25">
      <c r="B62" s="2" t="s">
        <v>92</v>
      </c>
      <c r="C62" s="4" t="s">
        <v>40</v>
      </c>
      <c r="D62" s="2" t="s">
        <v>32</v>
      </c>
      <c r="E62" s="2">
        <v>1</v>
      </c>
      <c r="F62" s="6">
        <v>249</v>
      </c>
      <c r="G62" s="8">
        <f t="shared" si="0"/>
        <v>94.62</v>
      </c>
    </row>
    <row r="63" spans="2:7" ht="162" customHeight="1" x14ac:dyDescent="0.25">
      <c r="B63" s="2" t="s">
        <v>94</v>
      </c>
      <c r="C63" s="4" t="s">
        <v>22</v>
      </c>
      <c r="D63" s="2" t="s">
        <v>93</v>
      </c>
      <c r="E63" s="2">
        <v>1</v>
      </c>
      <c r="F63" s="6">
        <v>359</v>
      </c>
      <c r="G63" s="8">
        <f t="shared" si="0"/>
        <v>136.41999999999999</v>
      </c>
    </row>
    <row r="64" spans="2:7" ht="162" customHeight="1" x14ac:dyDescent="0.25">
      <c r="B64" s="2" t="s">
        <v>95</v>
      </c>
      <c r="C64" s="4" t="s">
        <v>40</v>
      </c>
      <c r="D64" s="2" t="s">
        <v>93</v>
      </c>
      <c r="E64" s="2">
        <v>1</v>
      </c>
      <c r="F64" s="6">
        <v>549</v>
      </c>
      <c r="G64" s="8">
        <f t="shared" si="0"/>
        <v>208.62</v>
      </c>
    </row>
    <row r="65" spans="2:7" ht="162" customHeight="1" x14ac:dyDescent="0.25">
      <c r="B65" s="2" t="s">
        <v>96</v>
      </c>
      <c r="C65" s="4" t="s">
        <v>17</v>
      </c>
      <c r="D65" s="2" t="s">
        <v>93</v>
      </c>
      <c r="E65" s="2">
        <v>1</v>
      </c>
      <c r="F65" s="6">
        <v>229</v>
      </c>
      <c r="G65" s="8">
        <f t="shared" si="0"/>
        <v>87.02</v>
      </c>
    </row>
    <row r="66" spans="2:7" ht="162" customHeight="1" x14ac:dyDescent="0.25">
      <c r="B66" s="2" t="s">
        <v>97</v>
      </c>
      <c r="C66" s="4" t="s">
        <v>17</v>
      </c>
      <c r="D66" s="2" t="s">
        <v>93</v>
      </c>
      <c r="E66" s="2">
        <v>1</v>
      </c>
      <c r="F66" s="6">
        <v>479</v>
      </c>
      <c r="G66" s="8">
        <f t="shared" si="0"/>
        <v>182.02</v>
      </c>
    </row>
    <row r="67" spans="2:7" ht="162" customHeight="1" x14ac:dyDescent="0.25">
      <c r="B67" s="2" t="s">
        <v>98</v>
      </c>
      <c r="C67" s="4" t="s">
        <v>13</v>
      </c>
      <c r="D67" s="2" t="s">
        <v>93</v>
      </c>
      <c r="E67" s="2">
        <v>1</v>
      </c>
      <c r="F67" s="6">
        <v>649</v>
      </c>
      <c r="G67" s="8">
        <f t="shared" si="0"/>
        <v>246.62</v>
      </c>
    </row>
    <row r="68" spans="2:7" ht="162" customHeight="1" x14ac:dyDescent="0.25">
      <c r="B68" s="2" t="s">
        <v>99</v>
      </c>
      <c r="C68" s="4" t="s">
        <v>40</v>
      </c>
      <c r="D68" s="2" t="s">
        <v>93</v>
      </c>
      <c r="E68" s="2">
        <v>1</v>
      </c>
      <c r="F68" s="6">
        <v>749</v>
      </c>
      <c r="G68" s="8">
        <f t="shared" si="0"/>
        <v>284.62</v>
      </c>
    </row>
    <row r="69" spans="2:7" ht="162" customHeight="1" x14ac:dyDescent="0.25">
      <c r="B69" s="2" t="s">
        <v>100</v>
      </c>
      <c r="C69" s="4" t="s">
        <v>40</v>
      </c>
      <c r="D69" s="2" t="s">
        <v>93</v>
      </c>
      <c r="E69" s="2">
        <v>1</v>
      </c>
      <c r="F69" s="6">
        <v>449</v>
      </c>
      <c r="G69" s="8">
        <f t="shared" si="0"/>
        <v>170.62</v>
      </c>
    </row>
    <row r="70" spans="2:7" ht="162" customHeight="1" x14ac:dyDescent="0.25">
      <c r="B70" s="2" t="s">
        <v>101</v>
      </c>
      <c r="C70" s="4" t="s">
        <v>40</v>
      </c>
      <c r="D70" s="2" t="s">
        <v>93</v>
      </c>
      <c r="E70" s="2">
        <v>1</v>
      </c>
      <c r="F70" s="6">
        <v>429</v>
      </c>
      <c r="G70" s="8">
        <f t="shared" si="0"/>
        <v>163.02000000000001</v>
      </c>
    </row>
    <row r="71" spans="2:7" ht="162" customHeight="1" x14ac:dyDescent="0.25">
      <c r="B71" s="2" t="s">
        <v>101</v>
      </c>
      <c r="C71" s="4" t="s">
        <v>40</v>
      </c>
      <c r="D71" s="2" t="s">
        <v>93</v>
      </c>
      <c r="E71" s="2">
        <v>1</v>
      </c>
      <c r="F71" s="6">
        <v>429</v>
      </c>
      <c r="G71" s="8">
        <f t="shared" ref="G71:G72" si="1">F71*0.38</f>
        <v>163.02000000000001</v>
      </c>
    </row>
    <row r="72" spans="2:7" ht="162" customHeight="1" x14ac:dyDescent="0.25">
      <c r="B72" s="2" t="s">
        <v>101</v>
      </c>
      <c r="C72" s="4" t="s">
        <v>40</v>
      </c>
      <c r="D72" s="2" t="s">
        <v>93</v>
      </c>
      <c r="E72" s="2">
        <v>1</v>
      </c>
      <c r="F72" s="6">
        <v>429</v>
      </c>
      <c r="G72" s="8">
        <f t="shared" si="1"/>
        <v>163.02000000000001</v>
      </c>
    </row>
    <row r="73" spans="2:7" x14ac:dyDescent="0.25">
      <c r="D73" s="2" t="s">
        <v>109</v>
      </c>
      <c r="E73" s="11">
        <f>SUM(E6:E72)</f>
        <v>67</v>
      </c>
      <c r="F73" s="6">
        <f>SUM(F6:F72)</f>
        <v>26586</v>
      </c>
      <c r="G73" s="10">
        <f>SUM(G5:G72)</f>
        <v>10103.060000000007</v>
      </c>
    </row>
    <row r="74" spans="2:7" x14ac:dyDescent="0.25">
      <c r="F74" s="2" t="s">
        <v>111</v>
      </c>
      <c r="G74" s="9" t="s">
        <v>110</v>
      </c>
    </row>
  </sheetData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Copy of ELK8000347</vt:lpstr>
      <vt:lpstr>'Copy of ELK8000347'!Print_Area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customer</cp:lastModifiedBy>
  <cp:lastPrinted>2021-06-14T15:22:44Z</cp:lastPrinted>
  <dcterms:created xsi:type="dcterms:W3CDTF">2021-06-14T14:04:05Z</dcterms:created>
  <dcterms:modified xsi:type="dcterms:W3CDTF">2021-06-15T13:46:45Z</dcterms:modified>
</cp:coreProperties>
</file>